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Siflsv03\警防部\救急課\課共有\02管理者月例報告\令和４年\R4.10\HP\"/>
    </mc:Choice>
  </mc:AlternateContent>
  <xr:revisionPtr revIDLastSave="0" documentId="13_ncr:1_{E3EAB20A-538A-4BD8-9252-7D3B8B41005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貼り付けシート" sheetId="4" r:id="rId1"/>
    <sheet name="救急発生件数" sheetId="3" r:id="rId2"/>
  </sheets>
  <definedNames>
    <definedName name="_xlnm.Print_Area" localSheetId="1">救急発生件数!$A$1:$K$37</definedName>
    <definedName name="_xlnm.Print_Area" localSheetId="0">貼り付けシート!$A$1:$K$37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4" l="1"/>
  <c r="D35" i="4"/>
  <c r="E35" i="4"/>
  <c r="F35" i="4"/>
  <c r="G35" i="4"/>
  <c r="H35" i="4"/>
  <c r="I35" i="4"/>
  <c r="J35" i="4"/>
  <c r="C14" i="3"/>
  <c r="D14" i="3"/>
  <c r="E14" i="3"/>
  <c r="F14" i="3"/>
  <c r="G14" i="3"/>
  <c r="H14" i="3"/>
  <c r="I14" i="3"/>
  <c r="J14" i="3"/>
  <c r="C15" i="3"/>
  <c r="D15" i="3"/>
  <c r="E15" i="3"/>
  <c r="F15" i="3"/>
  <c r="G15" i="3"/>
  <c r="H15" i="3"/>
  <c r="I15" i="3"/>
  <c r="J15" i="3"/>
  <c r="C12" i="3"/>
  <c r="D12" i="3"/>
  <c r="E12" i="3"/>
  <c r="F12" i="3"/>
  <c r="G12" i="3"/>
  <c r="H12" i="3"/>
  <c r="I12" i="3"/>
  <c r="J12" i="3"/>
  <c r="F8" i="3" l="1"/>
  <c r="C8" i="3"/>
  <c r="D8" i="3"/>
  <c r="E8" i="3"/>
  <c r="G8" i="3"/>
  <c r="H8" i="3"/>
  <c r="I8" i="3"/>
  <c r="J8" i="3"/>
  <c r="J17" i="3" l="1"/>
  <c r="I17" i="3"/>
  <c r="H17" i="3"/>
  <c r="G17" i="3"/>
  <c r="F17" i="3"/>
  <c r="E17" i="3"/>
  <c r="D17" i="3"/>
  <c r="C17" i="3"/>
  <c r="C7" i="3"/>
  <c r="D7" i="3"/>
  <c r="E7" i="3"/>
  <c r="F7" i="3"/>
  <c r="G7" i="3"/>
  <c r="H7" i="3"/>
  <c r="I7" i="3"/>
  <c r="J7" i="3"/>
  <c r="C9" i="3"/>
  <c r="D9" i="3"/>
  <c r="E9" i="3"/>
  <c r="F9" i="3"/>
  <c r="G9" i="3"/>
  <c r="H9" i="3"/>
  <c r="I9" i="3"/>
  <c r="J9" i="3"/>
  <c r="C10" i="3"/>
  <c r="D10" i="3"/>
  <c r="E10" i="3"/>
  <c r="F10" i="3"/>
  <c r="G10" i="3"/>
  <c r="H10" i="3"/>
  <c r="I10" i="3"/>
  <c r="J10" i="3"/>
  <c r="C11" i="3"/>
  <c r="D11" i="3"/>
  <c r="E11" i="3"/>
  <c r="F11" i="3"/>
  <c r="G11" i="3"/>
  <c r="H11" i="3"/>
  <c r="I11" i="3"/>
  <c r="J11" i="3"/>
  <c r="C13" i="3"/>
  <c r="D13" i="3"/>
  <c r="E13" i="3"/>
  <c r="F13" i="3"/>
  <c r="G13" i="3"/>
  <c r="H13" i="3"/>
  <c r="I13" i="3"/>
  <c r="J13" i="3"/>
  <c r="C16" i="3"/>
  <c r="D16" i="3"/>
  <c r="E16" i="3"/>
  <c r="F16" i="3"/>
  <c r="G16" i="3"/>
  <c r="H16" i="3"/>
  <c r="I16" i="3"/>
  <c r="J16" i="3"/>
  <c r="C18" i="3"/>
  <c r="D18" i="3"/>
  <c r="E18" i="3"/>
  <c r="F18" i="3"/>
  <c r="G18" i="3"/>
  <c r="H18" i="3"/>
  <c r="I18" i="3"/>
  <c r="C25" i="3"/>
  <c r="D25" i="3"/>
  <c r="E25" i="3"/>
  <c r="F25" i="3"/>
  <c r="G25" i="3"/>
  <c r="H25" i="3"/>
  <c r="I25" i="3"/>
  <c r="J25" i="3"/>
  <c r="C26" i="3"/>
  <c r="D26" i="3"/>
  <c r="E26" i="3"/>
  <c r="F26" i="3"/>
  <c r="G26" i="3"/>
  <c r="H26" i="3"/>
  <c r="I26" i="3"/>
  <c r="J26" i="3"/>
  <c r="C27" i="3"/>
  <c r="D27" i="3"/>
  <c r="E27" i="3"/>
  <c r="F27" i="3"/>
  <c r="G27" i="3"/>
  <c r="H27" i="3"/>
  <c r="I27" i="3"/>
  <c r="J27" i="3"/>
  <c r="C28" i="3"/>
  <c r="D28" i="3"/>
  <c r="E28" i="3"/>
  <c r="F28" i="3"/>
  <c r="G28" i="3"/>
  <c r="H28" i="3"/>
  <c r="I28" i="3"/>
  <c r="J28" i="3"/>
  <c r="C29" i="3"/>
  <c r="D29" i="3"/>
  <c r="E29" i="3"/>
  <c r="F29" i="3"/>
  <c r="G29" i="3"/>
  <c r="H29" i="3"/>
  <c r="I29" i="3"/>
  <c r="J29" i="3"/>
  <c r="C30" i="3"/>
  <c r="D30" i="3"/>
  <c r="E30" i="3"/>
  <c r="F30" i="3"/>
  <c r="G30" i="3"/>
  <c r="H30" i="3"/>
  <c r="I30" i="3"/>
  <c r="J30" i="3"/>
  <c r="C31" i="3"/>
  <c r="D31" i="3"/>
  <c r="E31" i="3"/>
  <c r="F31" i="3"/>
  <c r="G31" i="3"/>
  <c r="H31" i="3"/>
  <c r="I31" i="3"/>
  <c r="J31" i="3"/>
  <c r="C32" i="3"/>
  <c r="D32" i="3"/>
  <c r="E32" i="3"/>
  <c r="F32" i="3"/>
  <c r="G32" i="3"/>
  <c r="H32" i="3"/>
  <c r="I32" i="3"/>
  <c r="J32" i="3"/>
  <c r="C33" i="3"/>
  <c r="D33" i="3"/>
  <c r="E33" i="3"/>
  <c r="F33" i="3"/>
  <c r="G33" i="3"/>
  <c r="H33" i="3"/>
  <c r="I33" i="3"/>
  <c r="J33" i="3"/>
  <c r="C34" i="3"/>
  <c r="D34" i="3"/>
  <c r="E34" i="3"/>
  <c r="F34" i="3"/>
  <c r="G34" i="3"/>
  <c r="H34" i="3"/>
  <c r="I34" i="3"/>
  <c r="J34" i="3"/>
  <c r="C35" i="3"/>
  <c r="D35" i="3"/>
  <c r="E35" i="3"/>
  <c r="F35" i="3"/>
  <c r="G35" i="3"/>
  <c r="H35" i="3"/>
  <c r="I35" i="3"/>
  <c r="J35" i="3"/>
  <c r="K15" i="3" l="1"/>
  <c r="K11" i="3"/>
  <c r="K17" i="3"/>
  <c r="K16" i="3"/>
  <c r="K7" i="3"/>
  <c r="K14" i="3"/>
  <c r="K13" i="3"/>
  <c r="K12" i="3"/>
  <c r="K8" i="3"/>
  <c r="K10" i="3"/>
  <c r="K9" i="3"/>
  <c r="J18" i="3" l="1"/>
  <c r="B21" i="3"/>
  <c r="H3" i="3"/>
  <c r="C19" i="3" l="1"/>
  <c r="D19" i="3"/>
  <c r="G19" i="3"/>
  <c r="H19" i="3"/>
  <c r="K18" i="3"/>
  <c r="E19" i="3"/>
  <c r="F19" i="3"/>
  <c r="I19" i="3"/>
  <c r="J19" i="3"/>
  <c r="K19" i="3" l="1"/>
  <c r="J18" i="4" l="1"/>
  <c r="I18" i="4"/>
  <c r="K14" i="4" l="1"/>
  <c r="K34" i="4" l="1"/>
  <c r="K33" i="4"/>
  <c r="K32" i="4"/>
  <c r="K31" i="4"/>
  <c r="K30" i="4"/>
  <c r="K29" i="4"/>
  <c r="K28" i="4"/>
  <c r="K27" i="4"/>
  <c r="K26" i="4"/>
  <c r="K25" i="4"/>
  <c r="K24" i="4"/>
  <c r="H18" i="4"/>
  <c r="G18" i="4"/>
  <c r="F18" i="4"/>
  <c r="E18" i="4"/>
  <c r="D18" i="4"/>
  <c r="C18" i="4"/>
  <c r="K17" i="4"/>
  <c r="K16" i="4"/>
  <c r="K15" i="4"/>
  <c r="K13" i="4"/>
  <c r="K12" i="4"/>
  <c r="K11" i="4"/>
  <c r="K10" i="4"/>
  <c r="K9" i="4"/>
  <c r="K8" i="4"/>
  <c r="K7" i="4"/>
  <c r="K6" i="4"/>
  <c r="I36" i="3" l="1"/>
  <c r="K35" i="4"/>
  <c r="K18" i="4"/>
  <c r="K35" i="3"/>
  <c r="K26" i="3"/>
  <c r="K27" i="3"/>
  <c r="K28" i="3"/>
  <c r="K29" i="3"/>
  <c r="K30" i="3"/>
  <c r="K31" i="3"/>
  <c r="K32" i="3"/>
  <c r="K33" i="3"/>
  <c r="K34" i="3"/>
  <c r="J36" i="3" l="1"/>
  <c r="H36" i="3"/>
  <c r="G36" i="3"/>
  <c r="F36" i="3"/>
  <c r="E36" i="3"/>
  <c r="D36" i="3"/>
  <c r="C36" i="3"/>
  <c r="K25" i="3"/>
  <c r="K3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sunto</author>
  </authors>
  <commentList>
    <comment ref="N9" authorId="0" shapeId="0" xr:uid="{00000000-0006-0000-0000-000001000000}">
      <text>
        <r>
          <rPr>
            <b/>
            <sz val="18"/>
            <color indexed="81"/>
            <rFont val="ＭＳ Ｐゴシック"/>
            <family val="3"/>
            <charset val="128"/>
          </rPr>
          <t xml:space="preserve">FW：
警防救急課救急係 304 </t>
        </r>
        <r>
          <rPr>
            <sz val="18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8"/>
            <color indexed="81"/>
            <rFont val="ＭＳ Ｐゴシック"/>
            <family val="3"/>
            <charset val="128"/>
          </rPr>
          <t>貼り付け</t>
        </r>
      </text>
    </comment>
    <comment ref="M25" authorId="0" shapeId="0" xr:uid="{00000000-0006-0000-0000-000002000000}">
      <text>
        <r>
          <rPr>
            <b/>
            <sz val="18"/>
            <color indexed="81"/>
            <rFont val="ＭＳ Ｐゴシック"/>
            <family val="3"/>
            <charset val="128"/>
          </rPr>
          <t>FW：
警防救急課救急係 305
貼り付け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sunto</author>
  </authors>
  <commentList>
    <comment ref="O10" authorId="0" shapeId="0" xr:uid="{00000000-0006-0000-0100-000001000000}">
      <text>
        <r>
          <rPr>
            <b/>
            <sz val="18"/>
            <color indexed="81"/>
            <rFont val="ＭＳ Ｐゴシック"/>
            <family val="3"/>
            <charset val="128"/>
          </rPr>
          <t>セルごとにゼロを非表示
ユーザー定義
＃を入力する。
又は、#,###_</t>
        </r>
      </text>
    </comment>
  </commentList>
</comments>
</file>

<file path=xl/sharedStrings.xml><?xml version="1.0" encoding="utf-8"?>
<sst xmlns="http://schemas.openxmlformats.org/spreadsheetml/2006/main" count="102" uniqueCount="45">
  <si>
    <t>沼津市</t>
    <rPh sb="0" eb="3">
      <t>ヌマヅシ</t>
    </rPh>
    <phoneticPr fontId="1"/>
  </si>
  <si>
    <t>清水町</t>
    <rPh sb="0" eb="2">
      <t>シミズ</t>
    </rPh>
    <rPh sb="2" eb="3">
      <t>チョウ</t>
    </rPh>
    <phoneticPr fontId="1"/>
  </si>
  <si>
    <t>函南町</t>
    <rPh sb="0" eb="3">
      <t>カンナミチョウ</t>
    </rPh>
    <phoneticPr fontId="1"/>
  </si>
  <si>
    <t>伊豆の国市</t>
    <rPh sb="0" eb="2">
      <t>イズ</t>
    </rPh>
    <rPh sb="3" eb="5">
      <t>クニシ</t>
    </rPh>
    <phoneticPr fontId="1"/>
  </si>
  <si>
    <t>伊豆市</t>
    <rPh sb="0" eb="3">
      <t>イズシ</t>
    </rPh>
    <phoneticPr fontId="1"/>
  </si>
  <si>
    <t>伊東市</t>
    <rPh sb="0" eb="3">
      <t>イトウシ</t>
    </rPh>
    <phoneticPr fontId="1"/>
  </si>
  <si>
    <t>合計</t>
    <rPh sb="0" eb="2">
      <t>ゴウケイ</t>
    </rPh>
    <phoneticPr fontId="1"/>
  </si>
  <si>
    <t>１　月</t>
    <rPh sb="2" eb="3">
      <t>ガツ</t>
    </rPh>
    <phoneticPr fontId="1"/>
  </si>
  <si>
    <t>２　月</t>
    <rPh sb="2" eb="3">
      <t>ガツ</t>
    </rPh>
    <phoneticPr fontId="1"/>
  </si>
  <si>
    <t>３　月</t>
    <phoneticPr fontId="1"/>
  </si>
  <si>
    <t>４　月</t>
    <phoneticPr fontId="1"/>
  </si>
  <si>
    <t>５　月</t>
    <phoneticPr fontId="1"/>
  </si>
  <si>
    <t>６　月</t>
    <phoneticPr fontId="1"/>
  </si>
  <si>
    <t>７　月</t>
    <phoneticPr fontId="1"/>
  </si>
  <si>
    <t>８　月</t>
    <phoneticPr fontId="1"/>
  </si>
  <si>
    <t>９　月</t>
    <phoneticPr fontId="1"/>
  </si>
  <si>
    <t>１０　月</t>
    <phoneticPr fontId="1"/>
  </si>
  <si>
    <t>１１　月</t>
    <phoneticPr fontId="1"/>
  </si>
  <si>
    <t>１２　月</t>
    <phoneticPr fontId="1"/>
  </si>
  <si>
    <t>合　計</t>
    <rPh sb="0" eb="1">
      <t>ア</t>
    </rPh>
    <rPh sb="2" eb="3">
      <t>ケイ</t>
    </rPh>
    <phoneticPr fontId="1"/>
  </si>
  <si>
    <t>　    構成市町別　</t>
    <rPh sb="5" eb="7">
      <t>コウセイ</t>
    </rPh>
    <rPh sb="7" eb="8">
      <t>シ</t>
    </rPh>
    <rPh sb="8" eb="9">
      <t>マチ</t>
    </rPh>
    <rPh sb="9" eb="10">
      <t>ベツ</t>
    </rPh>
    <phoneticPr fontId="1"/>
  </si>
  <si>
    <t xml:space="preserve"> 　   構成市町別　</t>
    <rPh sb="5" eb="7">
      <t>コウセイ</t>
    </rPh>
    <rPh sb="7" eb="8">
      <t>シ</t>
    </rPh>
    <rPh sb="8" eb="9">
      <t>マチ</t>
    </rPh>
    <rPh sb="9" eb="10">
      <t>ベツ</t>
    </rPh>
    <phoneticPr fontId="1"/>
  </si>
  <si>
    <t xml:space="preserve"> 種 別</t>
    <rPh sb="1" eb="2">
      <t>タネ</t>
    </rPh>
    <rPh sb="3" eb="4">
      <t>ベツ</t>
    </rPh>
    <phoneticPr fontId="1"/>
  </si>
  <si>
    <t xml:space="preserve"> 月　別</t>
    <phoneticPr fontId="1"/>
  </si>
  <si>
    <t>月別　救急件数</t>
    <rPh sb="3" eb="5">
      <t>キュウキュウ</t>
    </rPh>
    <rPh sb="5" eb="7">
      <t>ケンスウ</t>
    </rPh>
    <phoneticPr fontId="1"/>
  </si>
  <si>
    <t>火災</t>
    <rPh sb="0" eb="2">
      <t>カサイ</t>
    </rPh>
    <phoneticPr fontId="1"/>
  </si>
  <si>
    <t>自然災害</t>
    <rPh sb="0" eb="2">
      <t>シゼン</t>
    </rPh>
    <rPh sb="2" eb="4">
      <t>サイガイ</t>
    </rPh>
    <phoneticPr fontId="1"/>
  </si>
  <si>
    <t>水難</t>
    <rPh sb="0" eb="2">
      <t>スイナン</t>
    </rPh>
    <phoneticPr fontId="1"/>
  </si>
  <si>
    <t>交通</t>
    <rPh sb="0" eb="2">
      <t>コウツウ</t>
    </rPh>
    <phoneticPr fontId="1"/>
  </si>
  <si>
    <t>労働災害</t>
    <rPh sb="0" eb="2">
      <t>ロウドウ</t>
    </rPh>
    <rPh sb="2" eb="4">
      <t>サイガイ</t>
    </rPh>
    <phoneticPr fontId="1"/>
  </si>
  <si>
    <t>運動競技</t>
    <rPh sb="0" eb="2">
      <t>ウンドウ</t>
    </rPh>
    <rPh sb="2" eb="4">
      <t>キョウギ</t>
    </rPh>
    <phoneticPr fontId="1"/>
  </si>
  <si>
    <t>一般負傷</t>
    <rPh sb="0" eb="2">
      <t>イッパン</t>
    </rPh>
    <rPh sb="2" eb="4">
      <t>フショウ</t>
    </rPh>
    <phoneticPr fontId="1"/>
  </si>
  <si>
    <t>加害</t>
    <rPh sb="0" eb="2">
      <t>カガイ</t>
    </rPh>
    <phoneticPr fontId="1"/>
  </si>
  <si>
    <t>自損行為</t>
    <rPh sb="0" eb="2">
      <t>ジソン</t>
    </rPh>
    <rPh sb="2" eb="4">
      <t>コウイ</t>
    </rPh>
    <phoneticPr fontId="1"/>
  </si>
  <si>
    <t>急病</t>
    <rPh sb="0" eb="2">
      <t>キュウビョウ</t>
    </rPh>
    <phoneticPr fontId="1"/>
  </si>
  <si>
    <t>その他</t>
    <rPh sb="2" eb="3">
      <t>タ</t>
    </rPh>
    <phoneticPr fontId="1"/>
  </si>
  <si>
    <t>東伊豆町</t>
    <phoneticPr fontId="1"/>
  </si>
  <si>
    <r>
      <rPr>
        <b/>
        <sz val="6"/>
        <color theme="1"/>
        <rFont val="ＭＳ Ｐゴシック"/>
        <family val="3"/>
        <charset val="128"/>
        <scheme val="minor"/>
      </rPr>
      <t>(高速等含む)</t>
    </r>
    <r>
      <rPr>
        <b/>
        <sz val="11"/>
        <color theme="1"/>
        <rFont val="ＭＳ Ｐゴシック"/>
        <family val="3"/>
        <charset val="128"/>
        <scheme val="minor"/>
      </rPr>
      <t xml:space="preserve">
その他</t>
    </r>
    <rPh sb="1" eb="3">
      <t>コウソク</t>
    </rPh>
    <rPh sb="3" eb="4">
      <t>トウ</t>
    </rPh>
    <rPh sb="4" eb="5">
      <t>フク</t>
    </rPh>
    <rPh sb="10" eb="11">
      <t>タ</t>
    </rPh>
    <phoneticPr fontId="1"/>
  </si>
  <si>
    <r>
      <rPr>
        <b/>
        <sz val="6"/>
        <color theme="1"/>
        <rFont val="ＭＳ Ｐゴシック"/>
        <family val="3"/>
        <charset val="128"/>
        <scheme val="minor"/>
      </rPr>
      <t>(高速等含む)</t>
    </r>
    <r>
      <rPr>
        <b/>
        <sz val="11"/>
        <color theme="1"/>
        <rFont val="ＭＳ Ｐゴシック"/>
        <family val="3"/>
        <charset val="128"/>
        <scheme val="minor"/>
      </rPr>
      <t xml:space="preserve">
その他</t>
    </r>
    <rPh sb="10" eb="11">
      <t>タ</t>
    </rPh>
    <phoneticPr fontId="1"/>
  </si>
  <si>
    <t>月別　救急件数</t>
    <rPh sb="0" eb="2">
      <t>ツキベツ</t>
    </rPh>
    <rPh sb="3" eb="5">
      <t>キュウキュウ</t>
    </rPh>
    <rPh sb="5" eb="7">
      <t>ケンスウ</t>
    </rPh>
    <phoneticPr fontId="1"/>
  </si>
  <si>
    <t>(単位：件）</t>
    <rPh sb="1" eb="3">
      <t>タンイ</t>
    </rPh>
    <rPh sb="4" eb="5">
      <t>ケン</t>
    </rPh>
    <phoneticPr fontId="1"/>
  </si>
  <si>
    <t>（単位：件）</t>
    <rPh sb="1" eb="3">
      <t>タンイ</t>
    </rPh>
    <rPh sb="4" eb="5">
      <t>ケン</t>
    </rPh>
    <phoneticPr fontId="1"/>
  </si>
  <si>
    <t>※　この数値は、速報値のため、変更がある場合があります。</t>
    <rPh sb="4" eb="6">
      <t>スウチ</t>
    </rPh>
    <rPh sb="8" eb="11">
      <t>ソクホウチ</t>
    </rPh>
    <rPh sb="15" eb="17">
      <t>ヘンコウ</t>
    </rPh>
    <rPh sb="20" eb="22">
      <t>バアイ</t>
    </rPh>
    <phoneticPr fontId="1"/>
  </si>
  <si>
    <t>令和４年　救急出動件数</t>
    <rPh sb="0" eb="2">
      <t>レイワ</t>
    </rPh>
    <rPh sb="3" eb="4">
      <t>ネン</t>
    </rPh>
    <rPh sb="5" eb="7">
      <t>キュウキュウ</t>
    </rPh>
    <rPh sb="7" eb="11">
      <t>シュツドウケンスウ</t>
    </rPh>
    <phoneticPr fontId="1"/>
  </si>
  <si>
    <t>　９月　救急件数（種別）</t>
    <rPh sb="2" eb="3">
      <t>ガツ</t>
    </rPh>
    <rPh sb="4" eb="6">
      <t>キュウキュウ</t>
    </rPh>
    <rPh sb="6" eb="8">
      <t>ケンスウ</t>
    </rPh>
    <rPh sb="9" eb="11">
      <t>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</si>
</sst>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#_ "/>
    <numFmt numFmtId="178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18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8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 shrinkToFit="1"/>
    </xf>
    <xf numFmtId="0" fontId="2" fillId="2" borderId="24" xfId="0" applyFont="1" applyFill="1" applyBorder="1" applyAlignment="1">
      <alignment horizontal="center" vertical="center"/>
    </xf>
    <xf numFmtId="0" fontId="2" fillId="2" borderId="11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19" xfId="0" applyFont="1" applyFill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3" xfId="0" applyNumberFormat="1" applyFont="1" applyBorder="1">
      <alignment vertical="center"/>
    </xf>
    <xf numFmtId="176" fontId="2" fillId="0" borderId="22" xfId="0" applyNumberFormat="1" applyFont="1" applyBorder="1">
      <alignment vertical="center"/>
    </xf>
    <xf numFmtId="177" fontId="2" fillId="0" borderId="13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29" xfId="0" applyNumberFormat="1" applyFont="1" applyBorder="1">
      <alignment vertical="center"/>
    </xf>
    <xf numFmtId="177" fontId="2" fillId="0" borderId="28" xfId="0" applyNumberFormat="1" applyFont="1" applyBorder="1">
      <alignment vertical="center"/>
    </xf>
    <xf numFmtId="178" fontId="2" fillId="0" borderId="11" xfId="0" applyNumberFormat="1" applyFont="1" applyBorder="1">
      <alignment vertical="center"/>
    </xf>
    <xf numFmtId="0" fontId="0" fillId="0" borderId="0" xfId="0" applyBorder="1">
      <alignment vertical="center"/>
    </xf>
    <xf numFmtId="3" fontId="0" fillId="0" borderId="0" xfId="0" applyNumberFormat="1">
      <alignment vertical="center"/>
    </xf>
    <xf numFmtId="178" fontId="2" fillId="0" borderId="30" xfId="0" applyNumberFormat="1" applyFont="1" applyBorder="1">
      <alignment vertical="center"/>
    </xf>
    <xf numFmtId="0" fontId="2" fillId="2" borderId="12" xfId="0" applyFont="1" applyFill="1" applyBorder="1" applyAlignment="1">
      <alignment horizontal="center" vertical="center" textRotation="255" wrapText="1" shrinkToFit="1"/>
    </xf>
    <xf numFmtId="0" fontId="2" fillId="2" borderId="13" xfId="0" applyFont="1" applyFill="1" applyBorder="1" applyAlignment="1">
      <alignment horizontal="center" vertical="center" textRotation="255" shrinkToFit="1"/>
    </xf>
    <xf numFmtId="0" fontId="2" fillId="2" borderId="10" xfId="0" applyFont="1" applyFill="1" applyBorder="1" applyAlignment="1">
      <alignment horizontal="center" vertical="center" textRotation="255" shrinkToFit="1"/>
    </xf>
    <xf numFmtId="0" fontId="2" fillId="2" borderId="11" xfId="0" applyFont="1" applyFill="1" applyBorder="1" applyAlignment="1">
      <alignment horizontal="center" vertical="center" textRotation="255" shrinkToFi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textRotation="255" shrinkToFit="1"/>
    </xf>
    <xf numFmtId="0" fontId="2" fillId="2" borderId="3" xfId="0" applyFont="1" applyFill="1" applyBorder="1" applyAlignment="1">
      <alignment horizontal="center" vertical="center" textRotation="255" shrinkToFit="1"/>
    </xf>
    <xf numFmtId="0" fontId="2" fillId="2" borderId="25" xfId="0" applyFont="1" applyFill="1" applyBorder="1" applyAlignment="1">
      <alignment horizontal="center" vertical="center" textRotation="255" shrinkToFit="1"/>
    </xf>
    <xf numFmtId="0" fontId="2" fillId="2" borderId="26" xfId="0" applyFont="1" applyFill="1" applyBorder="1" applyAlignment="1">
      <alignment horizontal="center" vertical="center" textRotation="255" shrinkToFit="1"/>
    </xf>
    <xf numFmtId="0" fontId="2" fillId="2" borderId="27" xfId="0" applyFont="1" applyFill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5443</xdr:rowOff>
    </xdr:from>
    <xdr:to>
      <xdr:col>1</xdr:col>
      <xdr:colOff>1186543</xdr:colOff>
      <xdr:row>4</xdr:row>
      <xdr:rowOff>239486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76226" y="424543"/>
          <a:ext cx="1034142" cy="729343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20</xdr:row>
      <xdr:rowOff>5443</xdr:rowOff>
    </xdr:from>
    <xdr:to>
      <xdr:col>1</xdr:col>
      <xdr:colOff>1186543</xdr:colOff>
      <xdr:row>22</xdr:row>
      <xdr:rowOff>239486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76226" y="5749018"/>
          <a:ext cx="1034142" cy="729343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</xdr:row>
      <xdr:rowOff>5443</xdr:rowOff>
    </xdr:from>
    <xdr:to>
      <xdr:col>1</xdr:col>
      <xdr:colOff>1186543</xdr:colOff>
      <xdr:row>5</xdr:row>
      <xdr:rowOff>239486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276226" y="424543"/>
          <a:ext cx="1034142" cy="729343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21</xdr:row>
      <xdr:rowOff>5443</xdr:rowOff>
    </xdr:from>
    <xdr:to>
      <xdr:col>1</xdr:col>
      <xdr:colOff>1186543</xdr:colOff>
      <xdr:row>23</xdr:row>
      <xdr:rowOff>239486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76226" y="5749018"/>
          <a:ext cx="1034142" cy="729343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70"/>
  <sheetViews>
    <sheetView view="pageBreakPreview" topLeftCell="A19" zoomScale="70" zoomScaleNormal="130" zoomScaleSheetLayoutView="70" workbookViewId="0">
      <selection activeCell="C24" sqref="C24:J34"/>
    </sheetView>
  </sheetViews>
  <sheetFormatPr defaultRowHeight="13.5" x14ac:dyDescent="0.15"/>
  <cols>
    <col min="1" max="1" width="3.625" customWidth="1"/>
    <col min="2" max="2" width="13.625" customWidth="1"/>
    <col min="3" max="11" width="8.125" customWidth="1"/>
    <col min="12" max="12" width="3.625" customWidth="1"/>
  </cols>
  <sheetData>
    <row r="2" spans="2:14" ht="20.100000000000001" customHeight="1" thickBot="1" x14ac:dyDescent="0.2">
      <c r="B2" s="44" t="s">
        <v>24</v>
      </c>
      <c r="C2" s="44"/>
      <c r="D2" s="1"/>
      <c r="E2" s="1"/>
      <c r="F2" s="1"/>
      <c r="G2" s="1"/>
      <c r="H2" s="38" t="s">
        <v>41</v>
      </c>
      <c r="I2" s="38"/>
      <c r="J2" s="38"/>
      <c r="K2" s="38"/>
    </row>
    <row r="3" spans="2:14" ht="20.100000000000001" customHeight="1" x14ac:dyDescent="0.15">
      <c r="B3" s="8" t="s">
        <v>20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5</v>
      </c>
      <c r="I3" s="41" t="s">
        <v>36</v>
      </c>
      <c r="J3" s="33" t="s">
        <v>37</v>
      </c>
      <c r="K3" s="35" t="s">
        <v>6</v>
      </c>
    </row>
    <row r="4" spans="2:14" ht="20.100000000000001" customHeight="1" x14ac:dyDescent="0.15">
      <c r="B4" s="2"/>
      <c r="C4" s="40"/>
      <c r="D4" s="40"/>
      <c r="E4" s="40"/>
      <c r="F4" s="40"/>
      <c r="G4" s="40"/>
      <c r="H4" s="40"/>
      <c r="I4" s="42"/>
      <c r="J4" s="34"/>
      <c r="K4" s="36"/>
    </row>
    <row r="5" spans="2:14" ht="20.100000000000001" customHeight="1" x14ac:dyDescent="0.15">
      <c r="B5" s="3" t="s">
        <v>23</v>
      </c>
      <c r="C5" s="40"/>
      <c r="D5" s="40"/>
      <c r="E5" s="40"/>
      <c r="F5" s="40"/>
      <c r="G5" s="40"/>
      <c r="H5" s="40"/>
      <c r="I5" s="43"/>
      <c r="J5" s="34"/>
      <c r="K5" s="36"/>
    </row>
    <row r="6" spans="2:14" ht="24.95" customHeight="1" x14ac:dyDescent="0.15">
      <c r="B6" s="4" t="s">
        <v>7</v>
      </c>
      <c r="C6" s="31">
        <v>966</v>
      </c>
      <c r="D6">
        <v>170</v>
      </c>
      <c r="E6">
        <v>155</v>
      </c>
      <c r="F6">
        <v>295</v>
      </c>
      <c r="G6">
        <v>174</v>
      </c>
      <c r="H6">
        <v>481</v>
      </c>
      <c r="I6">
        <v>94</v>
      </c>
      <c r="J6">
        <v>0</v>
      </c>
      <c r="K6" s="10">
        <f t="shared" ref="K6:K17" si="0">SUM(C6:J6)</f>
        <v>2335</v>
      </c>
    </row>
    <row r="7" spans="2:14" ht="24.95" customHeight="1" x14ac:dyDescent="0.15">
      <c r="B7" s="4" t="s">
        <v>8</v>
      </c>
      <c r="C7">
        <v>818</v>
      </c>
      <c r="D7">
        <v>149</v>
      </c>
      <c r="E7">
        <v>137</v>
      </c>
      <c r="F7">
        <v>243</v>
      </c>
      <c r="G7">
        <v>143</v>
      </c>
      <c r="H7">
        <v>399</v>
      </c>
      <c r="I7">
        <v>72</v>
      </c>
      <c r="J7">
        <v>0</v>
      </c>
      <c r="K7" s="10">
        <f t="shared" si="0"/>
        <v>1961</v>
      </c>
    </row>
    <row r="8" spans="2:14" ht="24.95" customHeight="1" x14ac:dyDescent="0.15">
      <c r="B8" s="4" t="s">
        <v>9</v>
      </c>
      <c r="C8">
        <v>749</v>
      </c>
      <c r="D8">
        <v>128</v>
      </c>
      <c r="E8">
        <v>125</v>
      </c>
      <c r="F8">
        <v>282</v>
      </c>
      <c r="G8">
        <v>174</v>
      </c>
      <c r="H8">
        <v>393</v>
      </c>
      <c r="I8">
        <v>65</v>
      </c>
      <c r="J8">
        <v>3</v>
      </c>
      <c r="K8" s="10">
        <f t="shared" si="0"/>
        <v>1919</v>
      </c>
    </row>
    <row r="9" spans="2:14" ht="24.95" customHeight="1" x14ac:dyDescent="0.15">
      <c r="B9" s="4" t="s">
        <v>10</v>
      </c>
      <c r="C9">
        <v>829</v>
      </c>
      <c r="D9">
        <v>139</v>
      </c>
      <c r="E9">
        <v>135</v>
      </c>
      <c r="F9">
        <v>251</v>
      </c>
      <c r="G9">
        <v>165</v>
      </c>
      <c r="H9">
        <v>422</v>
      </c>
      <c r="I9">
        <v>90</v>
      </c>
      <c r="J9">
        <v>2</v>
      </c>
      <c r="K9" s="10">
        <f t="shared" si="0"/>
        <v>2033</v>
      </c>
    </row>
    <row r="10" spans="2:14" ht="24.95" customHeight="1" x14ac:dyDescent="0.15">
      <c r="B10" s="4" t="s">
        <v>11</v>
      </c>
      <c r="C10">
        <v>824</v>
      </c>
      <c r="D10">
        <v>130</v>
      </c>
      <c r="E10">
        <v>154</v>
      </c>
      <c r="F10">
        <v>244</v>
      </c>
      <c r="G10">
        <v>178</v>
      </c>
      <c r="H10">
        <v>445</v>
      </c>
      <c r="I10">
        <v>91</v>
      </c>
      <c r="J10">
        <v>2</v>
      </c>
      <c r="K10" s="10">
        <f t="shared" si="0"/>
        <v>2068</v>
      </c>
    </row>
    <row r="11" spans="2:14" ht="24.95" customHeight="1" x14ac:dyDescent="0.15">
      <c r="B11" s="4" t="s">
        <v>12</v>
      </c>
      <c r="C11">
        <v>863</v>
      </c>
      <c r="D11">
        <v>138</v>
      </c>
      <c r="E11">
        <v>129</v>
      </c>
      <c r="F11">
        <v>234</v>
      </c>
      <c r="G11">
        <v>161</v>
      </c>
      <c r="H11">
        <v>441</v>
      </c>
      <c r="I11">
        <v>84</v>
      </c>
      <c r="J11">
        <v>0</v>
      </c>
      <c r="K11" s="10">
        <f t="shared" si="0"/>
        <v>2050</v>
      </c>
    </row>
    <row r="12" spans="2:14" ht="24.95" customHeight="1" x14ac:dyDescent="0.15">
      <c r="B12" s="4" t="s">
        <v>13</v>
      </c>
      <c r="C12">
        <v>933</v>
      </c>
      <c r="D12">
        <v>157</v>
      </c>
      <c r="E12">
        <v>175</v>
      </c>
      <c r="F12">
        <v>300</v>
      </c>
      <c r="G12">
        <v>188</v>
      </c>
      <c r="H12">
        <v>530</v>
      </c>
      <c r="I12">
        <v>72</v>
      </c>
      <c r="J12">
        <v>2</v>
      </c>
      <c r="K12" s="10">
        <f t="shared" si="0"/>
        <v>2357</v>
      </c>
    </row>
    <row r="13" spans="2:14" ht="24.95" customHeight="1" x14ac:dyDescent="0.15">
      <c r="B13" s="4" t="s">
        <v>14</v>
      </c>
      <c r="C13">
        <v>1016</v>
      </c>
      <c r="D13">
        <v>168</v>
      </c>
      <c r="E13">
        <v>179</v>
      </c>
      <c r="F13">
        <v>314</v>
      </c>
      <c r="G13">
        <v>191</v>
      </c>
      <c r="H13">
        <v>609</v>
      </c>
      <c r="I13">
        <v>102</v>
      </c>
      <c r="J13">
        <v>3</v>
      </c>
      <c r="K13" s="10">
        <f t="shared" si="0"/>
        <v>2582</v>
      </c>
    </row>
    <row r="14" spans="2:14" ht="24.95" customHeight="1" x14ac:dyDescent="0.15">
      <c r="B14" s="4" t="s">
        <v>15</v>
      </c>
      <c r="C14">
        <v>882</v>
      </c>
      <c r="D14">
        <v>122</v>
      </c>
      <c r="E14">
        <v>159</v>
      </c>
      <c r="F14">
        <v>231</v>
      </c>
      <c r="G14">
        <v>154</v>
      </c>
      <c r="H14">
        <v>446</v>
      </c>
      <c r="I14">
        <v>70</v>
      </c>
      <c r="J14">
        <v>7</v>
      </c>
      <c r="K14" s="10">
        <f t="shared" si="0"/>
        <v>2071</v>
      </c>
    </row>
    <row r="15" spans="2:14" ht="24.95" customHeight="1" x14ac:dyDescent="0.15">
      <c r="B15" s="4" t="s">
        <v>16</v>
      </c>
      <c r="K15" s="10">
        <f t="shared" si="0"/>
        <v>0</v>
      </c>
    </row>
    <row r="16" spans="2:14" ht="24.95" customHeight="1" x14ac:dyDescent="0.15">
      <c r="B16" s="4" t="s">
        <v>17</v>
      </c>
      <c r="K16" s="10">
        <f t="shared" si="0"/>
        <v>0</v>
      </c>
    </row>
    <row r="17" spans="2:13" ht="24.95" customHeight="1" thickBot="1" x14ac:dyDescent="0.2">
      <c r="B17" s="5" t="s">
        <v>18</v>
      </c>
      <c r="K17" s="11">
        <f t="shared" si="0"/>
        <v>0</v>
      </c>
    </row>
    <row r="18" spans="2:13" ht="24.95" customHeight="1" thickTop="1" thickBot="1" x14ac:dyDescent="0.2">
      <c r="B18" s="6" t="s">
        <v>19</v>
      </c>
      <c r="C18" s="13">
        <f t="shared" ref="C18:K18" si="1">SUM(C6:C17)</f>
        <v>7880</v>
      </c>
      <c r="D18" s="13">
        <f t="shared" si="1"/>
        <v>1301</v>
      </c>
      <c r="E18" s="13">
        <f t="shared" si="1"/>
        <v>1348</v>
      </c>
      <c r="F18" s="13">
        <f t="shared" si="1"/>
        <v>2394</v>
      </c>
      <c r="G18" s="13">
        <f t="shared" si="1"/>
        <v>1528</v>
      </c>
      <c r="H18" s="13">
        <f t="shared" si="1"/>
        <v>4166</v>
      </c>
      <c r="I18" s="13">
        <f t="shared" si="1"/>
        <v>740</v>
      </c>
      <c r="J18" s="13">
        <f t="shared" si="1"/>
        <v>19</v>
      </c>
      <c r="K18" s="12">
        <f t="shared" si="1"/>
        <v>19376</v>
      </c>
    </row>
    <row r="19" spans="2:13" ht="20.100000000000001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3" ht="20.100000000000001" customHeight="1" thickBot="1" x14ac:dyDescent="0.2">
      <c r="B20" s="37" t="s">
        <v>44</v>
      </c>
      <c r="C20" s="37"/>
      <c r="D20" s="1"/>
      <c r="E20" s="1"/>
      <c r="F20" s="1"/>
      <c r="G20" s="1"/>
      <c r="H20" s="38" t="s">
        <v>40</v>
      </c>
      <c r="I20" s="38"/>
      <c r="J20" s="38"/>
      <c r="K20" s="38"/>
    </row>
    <row r="21" spans="2:13" ht="20.100000000000001" customHeight="1" x14ac:dyDescent="0.15">
      <c r="B21" s="8" t="s">
        <v>21</v>
      </c>
      <c r="C21" s="39" t="s">
        <v>0</v>
      </c>
      <c r="D21" s="39" t="s">
        <v>1</v>
      </c>
      <c r="E21" s="39" t="s">
        <v>2</v>
      </c>
      <c r="F21" s="39" t="s">
        <v>3</v>
      </c>
      <c r="G21" s="39" t="s">
        <v>4</v>
      </c>
      <c r="H21" s="39" t="s">
        <v>5</v>
      </c>
      <c r="I21" s="41" t="s">
        <v>36</v>
      </c>
      <c r="J21" s="33" t="s">
        <v>38</v>
      </c>
      <c r="K21" s="35" t="s">
        <v>6</v>
      </c>
    </row>
    <row r="22" spans="2:13" ht="20.100000000000001" customHeight="1" x14ac:dyDescent="0.15">
      <c r="B22" s="2"/>
      <c r="C22" s="40"/>
      <c r="D22" s="40"/>
      <c r="E22" s="40"/>
      <c r="F22" s="40"/>
      <c r="G22" s="40"/>
      <c r="H22" s="40"/>
      <c r="I22" s="42"/>
      <c r="J22" s="34"/>
      <c r="K22" s="36"/>
    </row>
    <row r="23" spans="2:13" ht="20.100000000000001" customHeight="1" x14ac:dyDescent="0.15">
      <c r="B23" s="3" t="s">
        <v>22</v>
      </c>
      <c r="C23" s="40"/>
      <c r="D23" s="40"/>
      <c r="E23" s="40"/>
      <c r="F23" s="40"/>
      <c r="G23" s="40"/>
      <c r="H23" s="40"/>
      <c r="I23" s="43"/>
      <c r="J23" s="34"/>
      <c r="K23" s="36"/>
    </row>
    <row r="24" spans="2:13" ht="24.95" customHeight="1" x14ac:dyDescent="0.15">
      <c r="B24" s="4" t="s">
        <v>25</v>
      </c>
      <c r="C24">
        <v>2</v>
      </c>
      <c r="D24">
        <v>0</v>
      </c>
      <c r="E24">
        <v>2</v>
      </c>
      <c r="F24">
        <v>0</v>
      </c>
      <c r="G24">
        <v>0</v>
      </c>
      <c r="H24">
        <v>2</v>
      </c>
      <c r="I24">
        <v>0</v>
      </c>
      <c r="J24">
        <v>0</v>
      </c>
      <c r="K24" s="14">
        <f t="shared" ref="K24:K34" si="2">SUM(C24:J24)</f>
        <v>6</v>
      </c>
    </row>
    <row r="25" spans="2:13" ht="24.95" customHeight="1" x14ac:dyDescent="0.15">
      <c r="B25" s="9" t="s">
        <v>26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s="14">
        <f t="shared" si="2"/>
        <v>0</v>
      </c>
    </row>
    <row r="26" spans="2:13" ht="24.95" customHeight="1" x14ac:dyDescent="0.15">
      <c r="B26" s="9" t="s">
        <v>27</v>
      </c>
      <c r="C26">
        <v>7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 s="14">
        <f t="shared" si="2"/>
        <v>7</v>
      </c>
    </row>
    <row r="27" spans="2:13" ht="24.95" customHeight="1" x14ac:dyDescent="0.15">
      <c r="B27" s="9" t="s">
        <v>28</v>
      </c>
      <c r="C27">
        <v>62</v>
      </c>
      <c r="D27">
        <v>15</v>
      </c>
      <c r="E27">
        <v>7</v>
      </c>
      <c r="F27">
        <v>8</v>
      </c>
      <c r="G27">
        <v>6</v>
      </c>
      <c r="H27">
        <v>12</v>
      </c>
      <c r="I27">
        <v>5</v>
      </c>
      <c r="J27">
        <v>7</v>
      </c>
      <c r="K27" s="14">
        <f t="shared" si="2"/>
        <v>122</v>
      </c>
    </row>
    <row r="28" spans="2:13" ht="24.95" customHeight="1" x14ac:dyDescent="0.15">
      <c r="B28" s="9" t="s">
        <v>29</v>
      </c>
      <c r="C28">
        <v>7</v>
      </c>
      <c r="D28">
        <v>0</v>
      </c>
      <c r="E28">
        <v>1</v>
      </c>
      <c r="F28">
        <v>1</v>
      </c>
      <c r="G28">
        <v>2</v>
      </c>
      <c r="H28">
        <v>2</v>
      </c>
      <c r="I28">
        <v>0</v>
      </c>
      <c r="J28">
        <v>0</v>
      </c>
      <c r="K28" s="14">
        <f t="shared" si="2"/>
        <v>13</v>
      </c>
    </row>
    <row r="29" spans="2:13" ht="24.95" customHeight="1" x14ac:dyDescent="0.15">
      <c r="B29" s="9" t="s">
        <v>30</v>
      </c>
      <c r="C29">
        <v>5</v>
      </c>
      <c r="D29">
        <v>0</v>
      </c>
      <c r="E29">
        <v>1</v>
      </c>
      <c r="F29">
        <v>0</v>
      </c>
      <c r="G29">
        <v>2</v>
      </c>
      <c r="H29">
        <v>0</v>
      </c>
      <c r="I29">
        <v>0</v>
      </c>
      <c r="J29">
        <v>0</v>
      </c>
      <c r="K29" s="14">
        <f t="shared" si="2"/>
        <v>8</v>
      </c>
    </row>
    <row r="30" spans="2:13" ht="24.95" customHeight="1" x14ac:dyDescent="0.15">
      <c r="B30" s="9" t="s">
        <v>31</v>
      </c>
      <c r="C30">
        <v>146</v>
      </c>
      <c r="D30">
        <v>9</v>
      </c>
      <c r="E30">
        <v>25</v>
      </c>
      <c r="F30">
        <v>31</v>
      </c>
      <c r="G30">
        <v>28</v>
      </c>
      <c r="H30">
        <v>78</v>
      </c>
      <c r="I30">
        <v>11</v>
      </c>
      <c r="J30">
        <v>0</v>
      </c>
      <c r="K30" s="14">
        <f t="shared" si="2"/>
        <v>328</v>
      </c>
    </row>
    <row r="31" spans="2:13" ht="24.95" customHeight="1" x14ac:dyDescent="0.15">
      <c r="B31" s="9" t="s">
        <v>32</v>
      </c>
      <c r="C31">
        <v>6</v>
      </c>
      <c r="D31">
        <v>1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  <c r="K31" s="14">
        <f t="shared" si="2"/>
        <v>8</v>
      </c>
    </row>
    <row r="32" spans="2:13" ht="24.95" customHeight="1" x14ac:dyDescent="0.15">
      <c r="B32" s="9" t="s">
        <v>33</v>
      </c>
      <c r="C32">
        <v>4</v>
      </c>
      <c r="D32">
        <v>0</v>
      </c>
      <c r="E32">
        <v>2</v>
      </c>
      <c r="F32">
        <v>0</v>
      </c>
      <c r="G32">
        <v>1</v>
      </c>
      <c r="H32">
        <v>5</v>
      </c>
      <c r="I32">
        <v>0</v>
      </c>
      <c r="J32">
        <v>0</v>
      </c>
      <c r="K32" s="14">
        <f t="shared" si="2"/>
        <v>12</v>
      </c>
    </row>
    <row r="33" spans="2:11" ht="24.95" customHeight="1" x14ac:dyDescent="0.15">
      <c r="B33" s="9" t="s">
        <v>34</v>
      </c>
      <c r="C33">
        <v>534</v>
      </c>
      <c r="D33">
        <v>77</v>
      </c>
      <c r="E33">
        <v>103</v>
      </c>
      <c r="F33">
        <v>129</v>
      </c>
      <c r="G33">
        <v>101</v>
      </c>
      <c r="H33">
        <v>297</v>
      </c>
      <c r="I33">
        <v>46</v>
      </c>
      <c r="J33">
        <v>0</v>
      </c>
      <c r="K33" s="14">
        <f t="shared" si="2"/>
        <v>1287</v>
      </c>
    </row>
    <row r="34" spans="2:11" ht="24.95" customHeight="1" thickBot="1" x14ac:dyDescent="0.2">
      <c r="B34" s="9" t="s">
        <v>35</v>
      </c>
      <c r="C34">
        <v>109</v>
      </c>
      <c r="D34">
        <v>20</v>
      </c>
      <c r="E34">
        <v>18</v>
      </c>
      <c r="F34">
        <v>62</v>
      </c>
      <c r="G34">
        <v>14</v>
      </c>
      <c r="H34">
        <v>49</v>
      </c>
      <c r="I34">
        <v>8</v>
      </c>
      <c r="J34">
        <v>0</v>
      </c>
      <c r="K34" s="14">
        <f t="shared" si="2"/>
        <v>280</v>
      </c>
    </row>
    <row r="35" spans="2:11" ht="24.95" customHeight="1" thickTop="1" thickBot="1" x14ac:dyDescent="0.2">
      <c r="B35" s="7" t="s">
        <v>19</v>
      </c>
      <c r="C35" s="16">
        <f>SUM(C24:C34)</f>
        <v>882</v>
      </c>
      <c r="D35" s="16">
        <f t="shared" ref="D35:J35" si="3">SUM(D24:D34)</f>
        <v>122</v>
      </c>
      <c r="E35" s="16">
        <f t="shared" si="3"/>
        <v>159</v>
      </c>
      <c r="F35" s="16">
        <f t="shared" si="3"/>
        <v>231</v>
      </c>
      <c r="G35" s="16">
        <f t="shared" si="3"/>
        <v>154</v>
      </c>
      <c r="H35" s="16">
        <f t="shared" si="3"/>
        <v>446</v>
      </c>
      <c r="I35" s="16">
        <f t="shared" si="3"/>
        <v>70</v>
      </c>
      <c r="J35" s="16">
        <f t="shared" si="3"/>
        <v>7</v>
      </c>
      <c r="K35" s="15">
        <f t="shared" ref="K35" si="4">SUM(K24:K34)</f>
        <v>2071</v>
      </c>
    </row>
    <row r="36" spans="2:11" ht="24.95" customHeight="1" x14ac:dyDescent="0.15"/>
    <row r="37" spans="2:11" ht="20.100000000000001" customHeight="1" x14ac:dyDescent="0.15"/>
    <row r="38" spans="2:11" ht="20.100000000000001" customHeight="1" x14ac:dyDescent="0.15"/>
    <row r="39" spans="2:11" ht="20.100000000000001" customHeight="1" x14ac:dyDescent="0.15"/>
    <row r="40" spans="2:11" ht="20.100000000000001" customHeight="1" x14ac:dyDescent="0.15"/>
    <row r="41" spans="2:11" ht="20.100000000000001" customHeight="1" x14ac:dyDescent="0.15"/>
    <row r="42" spans="2:11" ht="20.100000000000001" customHeight="1" x14ac:dyDescent="0.15"/>
    <row r="43" spans="2:11" ht="20.100000000000001" customHeight="1" x14ac:dyDescent="0.15"/>
    <row r="44" spans="2:11" ht="20.100000000000001" customHeight="1" x14ac:dyDescent="0.15"/>
    <row r="45" spans="2:11" ht="20.100000000000001" customHeight="1" x14ac:dyDescent="0.15"/>
    <row r="46" spans="2:11" ht="20.100000000000001" customHeight="1" x14ac:dyDescent="0.15"/>
    <row r="47" spans="2:11" ht="20.100000000000001" customHeight="1" x14ac:dyDescent="0.15"/>
    <row r="48" spans="2:1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</sheetData>
  <mergeCells count="22">
    <mergeCell ref="B2:C2"/>
    <mergeCell ref="H2:K2"/>
    <mergeCell ref="C3:C5"/>
    <mergeCell ref="D3:D5"/>
    <mergeCell ref="E3:E5"/>
    <mergeCell ref="F3:F5"/>
    <mergeCell ref="G3:G5"/>
    <mergeCell ref="H3:H5"/>
    <mergeCell ref="I3:I5"/>
    <mergeCell ref="J3:J5"/>
    <mergeCell ref="J21:J23"/>
    <mergeCell ref="K21:K23"/>
    <mergeCell ref="K3:K5"/>
    <mergeCell ref="B20:C20"/>
    <mergeCell ref="H20:K20"/>
    <mergeCell ref="C21:C23"/>
    <mergeCell ref="D21:D23"/>
    <mergeCell ref="E21:E23"/>
    <mergeCell ref="F21:F23"/>
    <mergeCell ref="G21:G23"/>
    <mergeCell ref="H21:H23"/>
    <mergeCell ref="I21:I23"/>
  </mergeCells>
  <phoneticPr fontId="1"/>
  <pageMargins left="0.70866141732283472" right="0.31496062992125984" top="0.74803149606299213" bottom="0.55118110236220474" header="0.31496062992125984" footer="0.31496062992125984"/>
  <pageSetup paperSize="9" scale="9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71"/>
  <sheetViews>
    <sheetView tabSelected="1" view="pageBreakPreview" zoomScaleNormal="130" zoomScaleSheetLayoutView="100" workbookViewId="0">
      <selection activeCell="M3" sqref="M3"/>
    </sheetView>
  </sheetViews>
  <sheetFormatPr defaultRowHeight="13.5" x14ac:dyDescent="0.15"/>
  <cols>
    <col min="1" max="1" width="3.625" customWidth="1"/>
    <col min="2" max="2" width="13.625" customWidth="1"/>
    <col min="3" max="11" width="8.125" customWidth="1"/>
    <col min="12" max="12" width="3.625" customWidth="1"/>
  </cols>
  <sheetData>
    <row r="1" spans="2:15" x14ac:dyDescent="0.15">
      <c r="C1" s="46" t="s">
        <v>43</v>
      </c>
      <c r="D1" s="46"/>
      <c r="E1" s="46"/>
      <c r="F1" s="46"/>
      <c r="G1" s="46"/>
      <c r="H1" s="46"/>
      <c r="I1" s="46"/>
    </row>
    <row r="2" spans="2:15" x14ac:dyDescent="0.15">
      <c r="C2" s="46"/>
      <c r="D2" s="46"/>
      <c r="E2" s="46"/>
      <c r="F2" s="46"/>
      <c r="G2" s="46"/>
      <c r="H2" s="46"/>
      <c r="I2" s="46"/>
    </row>
    <row r="3" spans="2:15" ht="20.100000000000001" customHeight="1" thickBot="1" x14ac:dyDescent="0.2">
      <c r="B3" s="44" t="s">
        <v>39</v>
      </c>
      <c r="C3" s="44"/>
      <c r="D3" s="1"/>
      <c r="E3" s="1"/>
      <c r="F3" s="1"/>
      <c r="G3" s="1"/>
      <c r="H3" s="38" t="str">
        <f>貼り付けシート!H2</f>
        <v>（単位：件）</v>
      </c>
      <c r="I3" s="38"/>
      <c r="J3" s="38"/>
      <c r="K3" s="38"/>
    </row>
    <row r="4" spans="2:15" ht="20.100000000000001" customHeight="1" x14ac:dyDescent="0.15">
      <c r="B4" s="8" t="s">
        <v>20</v>
      </c>
      <c r="C4" s="39" t="s">
        <v>0</v>
      </c>
      <c r="D4" s="39" t="s">
        <v>1</v>
      </c>
      <c r="E4" s="39" t="s">
        <v>2</v>
      </c>
      <c r="F4" s="39" t="s">
        <v>3</v>
      </c>
      <c r="G4" s="39" t="s">
        <v>4</v>
      </c>
      <c r="H4" s="39" t="s">
        <v>5</v>
      </c>
      <c r="I4" s="41" t="s">
        <v>36</v>
      </c>
      <c r="J4" s="33" t="s">
        <v>37</v>
      </c>
      <c r="K4" s="35" t="s">
        <v>6</v>
      </c>
    </row>
    <row r="5" spans="2:15" ht="20.100000000000001" customHeight="1" x14ac:dyDescent="0.15">
      <c r="B5" s="2"/>
      <c r="C5" s="40"/>
      <c r="D5" s="40"/>
      <c r="E5" s="40"/>
      <c r="F5" s="40"/>
      <c r="G5" s="40"/>
      <c r="H5" s="40"/>
      <c r="I5" s="42"/>
      <c r="J5" s="34"/>
      <c r="K5" s="36"/>
    </row>
    <row r="6" spans="2:15" ht="20.100000000000001" customHeight="1" x14ac:dyDescent="0.15">
      <c r="B6" s="3" t="s">
        <v>23</v>
      </c>
      <c r="C6" s="40"/>
      <c r="D6" s="40"/>
      <c r="E6" s="40"/>
      <c r="F6" s="40"/>
      <c r="G6" s="40"/>
      <c r="H6" s="40"/>
      <c r="I6" s="43"/>
      <c r="J6" s="34"/>
      <c r="K6" s="36"/>
    </row>
    <row r="7" spans="2:15" ht="24.95" customHeight="1" x14ac:dyDescent="0.15">
      <c r="B7" s="4" t="s">
        <v>7</v>
      </c>
      <c r="C7" s="26">
        <f>貼り付けシート!C6</f>
        <v>966</v>
      </c>
      <c r="D7" s="26">
        <f>貼り付けシート!D6</f>
        <v>170</v>
      </c>
      <c r="E7" s="26">
        <f>貼り付けシート!E6</f>
        <v>155</v>
      </c>
      <c r="F7" s="26">
        <f>貼り付けシート!F6</f>
        <v>295</v>
      </c>
      <c r="G7" s="26">
        <f>貼り付けシート!G6</f>
        <v>174</v>
      </c>
      <c r="H7" s="26">
        <f>貼り付けシート!H6</f>
        <v>481</v>
      </c>
      <c r="I7" s="26">
        <f>貼り付けシート!I6</f>
        <v>94</v>
      </c>
      <c r="J7" s="25">
        <f>貼り付けシート!J6</f>
        <v>0</v>
      </c>
      <c r="K7" s="29">
        <f t="shared" ref="K7" si="0">SUM(C7:J7)</f>
        <v>2335</v>
      </c>
    </row>
    <row r="8" spans="2:15" ht="24.95" customHeight="1" x14ac:dyDescent="0.15">
      <c r="B8" s="4" t="s">
        <v>8</v>
      </c>
      <c r="C8" s="26">
        <f>貼り付けシート!C7</f>
        <v>818</v>
      </c>
      <c r="D8" s="26">
        <f>貼り付けシート!D7</f>
        <v>149</v>
      </c>
      <c r="E8" s="26">
        <f>貼り付けシート!E7</f>
        <v>137</v>
      </c>
      <c r="F8" s="26">
        <f>貼り付けシート!F7</f>
        <v>243</v>
      </c>
      <c r="G8" s="26">
        <f>貼り付けシート!G7</f>
        <v>143</v>
      </c>
      <c r="H8" s="26">
        <f>貼り付けシート!H7</f>
        <v>399</v>
      </c>
      <c r="I8" s="26">
        <f>貼り付けシート!I7</f>
        <v>72</v>
      </c>
      <c r="J8" s="25">
        <f>貼り付けシート!J7</f>
        <v>0</v>
      </c>
      <c r="K8" s="29">
        <f>SUM(C8:J8)</f>
        <v>1961</v>
      </c>
    </row>
    <row r="9" spans="2:15" ht="24.95" customHeight="1" x14ac:dyDescent="0.15">
      <c r="B9" s="4" t="s">
        <v>9</v>
      </c>
      <c r="C9" s="26">
        <f>貼り付けシート!C8</f>
        <v>749</v>
      </c>
      <c r="D9" s="26">
        <f>貼り付けシート!D8</f>
        <v>128</v>
      </c>
      <c r="E9" s="26">
        <f>貼り付けシート!E8</f>
        <v>125</v>
      </c>
      <c r="F9" s="26">
        <f>貼り付けシート!F8</f>
        <v>282</v>
      </c>
      <c r="G9" s="26">
        <f>貼り付けシート!G8</f>
        <v>174</v>
      </c>
      <c r="H9" s="26">
        <f>貼り付けシート!H8</f>
        <v>393</v>
      </c>
      <c r="I9" s="26">
        <f>貼り付けシート!I8</f>
        <v>65</v>
      </c>
      <c r="J9" s="25">
        <f>貼り付けシート!J8</f>
        <v>3</v>
      </c>
      <c r="K9" s="29">
        <f t="shared" ref="K9:K17" si="1">SUM(C9:J9)</f>
        <v>1919</v>
      </c>
    </row>
    <row r="10" spans="2:15" ht="24.95" customHeight="1" x14ac:dyDescent="0.15">
      <c r="B10" s="4" t="s">
        <v>10</v>
      </c>
      <c r="C10" s="26">
        <f>貼り付けシート!C9</f>
        <v>829</v>
      </c>
      <c r="D10" s="26">
        <f>貼り付けシート!D9</f>
        <v>139</v>
      </c>
      <c r="E10" s="26">
        <f>貼り付けシート!E9</f>
        <v>135</v>
      </c>
      <c r="F10" s="26">
        <f>貼り付けシート!F9</f>
        <v>251</v>
      </c>
      <c r="G10" s="26">
        <f>貼り付けシート!G9</f>
        <v>165</v>
      </c>
      <c r="H10" s="26">
        <f>貼り付けシート!H9</f>
        <v>422</v>
      </c>
      <c r="I10" s="26">
        <f>貼り付けシート!I9</f>
        <v>90</v>
      </c>
      <c r="J10" s="25">
        <f>貼り付けシート!J9</f>
        <v>2</v>
      </c>
      <c r="K10" s="29">
        <f t="shared" si="1"/>
        <v>2033</v>
      </c>
    </row>
    <row r="11" spans="2:15" ht="24.95" customHeight="1" x14ac:dyDescent="0.15">
      <c r="B11" s="4" t="s">
        <v>11</v>
      </c>
      <c r="C11" s="26">
        <f>貼り付けシート!C10</f>
        <v>824</v>
      </c>
      <c r="D11" s="26">
        <f>貼り付けシート!D10</f>
        <v>130</v>
      </c>
      <c r="E11" s="26">
        <f>貼り付けシート!E10</f>
        <v>154</v>
      </c>
      <c r="F11" s="26">
        <f>貼り付けシート!F10</f>
        <v>244</v>
      </c>
      <c r="G11" s="26">
        <f>貼り付けシート!G10</f>
        <v>178</v>
      </c>
      <c r="H11" s="26">
        <f>貼り付けシート!H10</f>
        <v>445</v>
      </c>
      <c r="I11" s="26">
        <f>貼り付けシート!I10</f>
        <v>91</v>
      </c>
      <c r="J11" s="25">
        <f>貼り付けシート!J10</f>
        <v>2</v>
      </c>
      <c r="K11" s="29">
        <f t="shared" si="1"/>
        <v>2068</v>
      </c>
    </row>
    <row r="12" spans="2:15" ht="24.95" customHeight="1" x14ac:dyDescent="0.15">
      <c r="B12" s="4" t="s">
        <v>12</v>
      </c>
      <c r="C12" s="26">
        <f>貼り付けシート!C11</f>
        <v>863</v>
      </c>
      <c r="D12" s="26">
        <f>貼り付けシート!D11</f>
        <v>138</v>
      </c>
      <c r="E12" s="26">
        <f>貼り付けシート!E11</f>
        <v>129</v>
      </c>
      <c r="F12" s="26">
        <f>貼り付けシート!F11</f>
        <v>234</v>
      </c>
      <c r="G12" s="26">
        <f>貼り付けシート!G11</f>
        <v>161</v>
      </c>
      <c r="H12" s="26">
        <f>貼り付けシート!H11</f>
        <v>441</v>
      </c>
      <c r="I12" s="26">
        <f>貼り付けシート!I11</f>
        <v>84</v>
      </c>
      <c r="J12" s="25">
        <f>貼り付けシート!J11</f>
        <v>0</v>
      </c>
      <c r="K12" s="29">
        <f t="shared" si="1"/>
        <v>2050</v>
      </c>
    </row>
    <row r="13" spans="2:15" ht="24.95" customHeight="1" x14ac:dyDescent="0.15">
      <c r="B13" s="4" t="s">
        <v>13</v>
      </c>
      <c r="C13" s="26">
        <f>貼り付けシート!C12</f>
        <v>933</v>
      </c>
      <c r="D13" s="26">
        <f>貼り付けシート!D12</f>
        <v>157</v>
      </c>
      <c r="E13" s="26">
        <f>貼り付けシート!E12</f>
        <v>175</v>
      </c>
      <c r="F13" s="26">
        <f>貼り付けシート!F12</f>
        <v>300</v>
      </c>
      <c r="G13" s="26">
        <f>貼り付けシート!G12</f>
        <v>188</v>
      </c>
      <c r="H13" s="26">
        <f>貼り付けシート!H12</f>
        <v>530</v>
      </c>
      <c r="I13" s="26">
        <f>貼り付けシート!I12</f>
        <v>72</v>
      </c>
      <c r="J13" s="25">
        <f>貼り付けシート!J12</f>
        <v>2</v>
      </c>
      <c r="K13" s="29">
        <f t="shared" si="1"/>
        <v>2357</v>
      </c>
    </row>
    <row r="14" spans="2:15" ht="24.95" customHeight="1" x14ac:dyDescent="0.15">
      <c r="B14" s="4" t="s">
        <v>14</v>
      </c>
      <c r="C14" s="26">
        <f>貼り付けシート!C13</f>
        <v>1016</v>
      </c>
      <c r="D14" s="26">
        <f>貼り付けシート!D13</f>
        <v>168</v>
      </c>
      <c r="E14" s="26">
        <f>貼り付けシート!E13</f>
        <v>179</v>
      </c>
      <c r="F14" s="26">
        <f>貼り付けシート!F13</f>
        <v>314</v>
      </c>
      <c r="G14" s="26">
        <f>貼り付けシート!G13</f>
        <v>191</v>
      </c>
      <c r="H14" s="26">
        <f>貼り付けシート!H13</f>
        <v>609</v>
      </c>
      <c r="I14" s="26">
        <f>貼り付けシート!I13</f>
        <v>102</v>
      </c>
      <c r="J14" s="25">
        <f>貼り付けシート!J13</f>
        <v>3</v>
      </c>
      <c r="K14" s="29">
        <f t="shared" si="1"/>
        <v>2582</v>
      </c>
    </row>
    <row r="15" spans="2:15" ht="24.95" customHeight="1" x14ac:dyDescent="0.15">
      <c r="B15" s="4" t="s">
        <v>15</v>
      </c>
      <c r="C15" s="26">
        <f>貼り付けシート!C14</f>
        <v>882</v>
      </c>
      <c r="D15" s="26">
        <f>貼り付けシート!D14</f>
        <v>122</v>
      </c>
      <c r="E15" s="26">
        <f>貼り付けシート!E14</f>
        <v>159</v>
      </c>
      <c r="F15" s="26">
        <f>貼り付けシート!F14</f>
        <v>231</v>
      </c>
      <c r="G15" s="26">
        <f>貼り付けシート!G14</f>
        <v>154</v>
      </c>
      <c r="H15" s="26">
        <f>貼り付けシート!H14</f>
        <v>446</v>
      </c>
      <c r="I15" s="26">
        <f>貼り付けシート!I14</f>
        <v>70</v>
      </c>
      <c r="J15" s="25">
        <f>貼り付けシート!J14</f>
        <v>7</v>
      </c>
      <c r="K15" s="29">
        <f t="shared" si="1"/>
        <v>2071</v>
      </c>
    </row>
    <row r="16" spans="2:15" ht="24.95" customHeight="1" x14ac:dyDescent="0.15">
      <c r="B16" s="4" t="s">
        <v>16</v>
      </c>
      <c r="C16" s="26">
        <f>貼り付けシート!C15</f>
        <v>0</v>
      </c>
      <c r="D16" s="26">
        <f>貼り付けシート!D15</f>
        <v>0</v>
      </c>
      <c r="E16" s="26">
        <f>貼り付けシート!E15</f>
        <v>0</v>
      </c>
      <c r="F16" s="26">
        <f>貼り付けシート!F15</f>
        <v>0</v>
      </c>
      <c r="G16" s="26">
        <f>貼り付けシート!G15</f>
        <v>0</v>
      </c>
      <c r="H16" s="26">
        <f>貼り付けシート!H15</f>
        <v>0</v>
      </c>
      <c r="I16" s="26">
        <f>貼り付けシート!I15</f>
        <v>0</v>
      </c>
      <c r="J16" s="25">
        <f>貼り付けシート!J15</f>
        <v>0</v>
      </c>
      <c r="K16" s="29">
        <f t="shared" si="1"/>
        <v>0</v>
      </c>
    </row>
    <row r="17" spans="2:16" ht="24.95" customHeight="1" x14ac:dyDescent="0.15">
      <c r="B17" s="4" t="s">
        <v>17</v>
      </c>
      <c r="C17" s="26">
        <f>貼り付けシート!C16</f>
        <v>0</v>
      </c>
      <c r="D17" s="26">
        <f>貼り付けシート!D16</f>
        <v>0</v>
      </c>
      <c r="E17" s="26">
        <f>貼り付けシート!E16</f>
        <v>0</v>
      </c>
      <c r="F17" s="26">
        <f>貼り付けシート!F16</f>
        <v>0</v>
      </c>
      <c r="G17" s="26">
        <f>貼り付けシート!G16</f>
        <v>0</v>
      </c>
      <c r="H17" s="26">
        <f>貼り付けシート!H16</f>
        <v>0</v>
      </c>
      <c r="I17" s="26">
        <f>貼り付けシート!I16</f>
        <v>0</v>
      </c>
      <c r="J17" s="25">
        <f>貼り付けシート!J16</f>
        <v>0</v>
      </c>
      <c r="K17" s="29">
        <f t="shared" si="1"/>
        <v>0</v>
      </c>
    </row>
    <row r="18" spans="2:16" ht="24.95" customHeight="1" thickBot="1" x14ac:dyDescent="0.2">
      <c r="B18" s="5" t="s">
        <v>18</v>
      </c>
      <c r="C18" s="27">
        <f>貼り付けシート!C17</f>
        <v>0</v>
      </c>
      <c r="D18" s="27">
        <f>貼り付けシート!D17</f>
        <v>0</v>
      </c>
      <c r="E18" s="27">
        <f>貼り付けシート!E17</f>
        <v>0</v>
      </c>
      <c r="F18" s="27">
        <f>貼り付けシート!F17</f>
        <v>0</v>
      </c>
      <c r="G18" s="27">
        <f>貼り付けシート!G17</f>
        <v>0</v>
      </c>
      <c r="H18" s="27">
        <f>貼り付けシート!H17</f>
        <v>0</v>
      </c>
      <c r="I18" s="27">
        <f>貼り付けシート!I17</f>
        <v>0</v>
      </c>
      <c r="J18" s="28">
        <f>貼り付けシート!J17</f>
        <v>0</v>
      </c>
      <c r="K18" s="32">
        <f>SUM(C18:J18)</f>
        <v>0</v>
      </c>
      <c r="O18" s="30"/>
      <c r="P18" s="30"/>
    </row>
    <row r="19" spans="2:16" ht="24.95" customHeight="1" thickTop="1" thickBot="1" x14ac:dyDescent="0.2">
      <c r="B19" s="6" t="s">
        <v>19</v>
      </c>
      <c r="C19" s="17">
        <f t="shared" ref="C19:K19" si="2">SUM(C7:C18)</f>
        <v>7880</v>
      </c>
      <c r="D19" s="17">
        <f t="shared" si="2"/>
        <v>1301</v>
      </c>
      <c r="E19" s="17">
        <f t="shared" si="2"/>
        <v>1348</v>
      </c>
      <c r="F19" s="17">
        <f t="shared" si="2"/>
        <v>2394</v>
      </c>
      <c r="G19" s="17">
        <f t="shared" si="2"/>
        <v>1528</v>
      </c>
      <c r="H19" s="17">
        <f t="shared" si="2"/>
        <v>4166</v>
      </c>
      <c r="I19" s="17">
        <f t="shared" si="2"/>
        <v>740</v>
      </c>
      <c r="J19" s="18">
        <f t="shared" si="2"/>
        <v>19</v>
      </c>
      <c r="K19" s="19">
        <f t="shared" si="2"/>
        <v>19376</v>
      </c>
    </row>
    <row r="20" spans="2:16" ht="11.25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6" ht="20.100000000000001" customHeight="1" thickBot="1" x14ac:dyDescent="0.2">
      <c r="B21" s="37" t="str">
        <f>貼り付けシート!B20</f>
        <v>　９月　救急件数（種別）</v>
      </c>
      <c r="C21" s="37"/>
      <c r="D21" s="1"/>
      <c r="E21" s="1"/>
      <c r="F21" s="1"/>
      <c r="G21" s="1"/>
      <c r="H21" s="38" t="s">
        <v>41</v>
      </c>
      <c r="I21" s="38"/>
      <c r="J21" s="38"/>
      <c r="K21" s="38"/>
    </row>
    <row r="22" spans="2:16" ht="20.100000000000001" customHeight="1" x14ac:dyDescent="0.15">
      <c r="B22" s="8" t="s">
        <v>21</v>
      </c>
      <c r="C22" s="39" t="s">
        <v>0</v>
      </c>
      <c r="D22" s="39" t="s">
        <v>1</v>
      </c>
      <c r="E22" s="39" t="s">
        <v>2</v>
      </c>
      <c r="F22" s="39" t="s">
        <v>3</v>
      </c>
      <c r="G22" s="39" t="s">
        <v>4</v>
      </c>
      <c r="H22" s="39" t="s">
        <v>5</v>
      </c>
      <c r="I22" s="41" t="s">
        <v>36</v>
      </c>
      <c r="J22" s="33" t="s">
        <v>38</v>
      </c>
      <c r="K22" s="35" t="s">
        <v>6</v>
      </c>
    </row>
    <row r="23" spans="2:16" ht="20.100000000000001" customHeight="1" x14ac:dyDescent="0.15">
      <c r="B23" s="2"/>
      <c r="C23" s="40"/>
      <c r="D23" s="40"/>
      <c r="E23" s="40"/>
      <c r="F23" s="40"/>
      <c r="G23" s="40"/>
      <c r="H23" s="40"/>
      <c r="I23" s="42"/>
      <c r="J23" s="34"/>
      <c r="K23" s="36"/>
    </row>
    <row r="24" spans="2:16" ht="20.100000000000001" customHeight="1" x14ac:dyDescent="0.15">
      <c r="B24" s="3" t="s">
        <v>22</v>
      </c>
      <c r="C24" s="40"/>
      <c r="D24" s="40"/>
      <c r="E24" s="40"/>
      <c r="F24" s="40"/>
      <c r="G24" s="40"/>
      <c r="H24" s="40"/>
      <c r="I24" s="43"/>
      <c r="J24" s="34"/>
      <c r="K24" s="36"/>
    </row>
    <row r="25" spans="2:16" ht="24.95" customHeight="1" x14ac:dyDescent="0.15">
      <c r="B25" s="4" t="s">
        <v>25</v>
      </c>
      <c r="C25" s="26">
        <f>貼り付けシート!C24</f>
        <v>2</v>
      </c>
      <c r="D25" s="26">
        <f>貼り付けシート!D24</f>
        <v>0</v>
      </c>
      <c r="E25" s="26">
        <f>貼り付けシート!E24</f>
        <v>2</v>
      </c>
      <c r="F25" s="26">
        <f>貼り付けシート!F24</f>
        <v>0</v>
      </c>
      <c r="G25" s="26">
        <f>貼り付けシート!G24</f>
        <v>0</v>
      </c>
      <c r="H25" s="26">
        <f>貼り付けシート!H24</f>
        <v>2</v>
      </c>
      <c r="I25" s="26">
        <f>貼り付けシート!I24</f>
        <v>0</v>
      </c>
      <c r="J25" s="26">
        <f>貼り付けシート!J24</f>
        <v>0</v>
      </c>
      <c r="K25" s="20">
        <f t="shared" ref="K25:K35" si="3">SUM(C25:J25)</f>
        <v>6</v>
      </c>
    </row>
    <row r="26" spans="2:16" ht="24.95" customHeight="1" x14ac:dyDescent="0.15">
      <c r="B26" s="9" t="s">
        <v>26</v>
      </c>
      <c r="C26" s="26">
        <f>貼り付けシート!C25</f>
        <v>0</v>
      </c>
      <c r="D26" s="26">
        <f>貼り付けシート!D25</f>
        <v>0</v>
      </c>
      <c r="E26" s="26">
        <f>貼り付けシート!E25</f>
        <v>0</v>
      </c>
      <c r="F26" s="26">
        <f>貼り付けシート!F25</f>
        <v>0</v>
      </c>
      <c r="G26" s="26">
        <f>貼り付けシート!G25</f>
        <v>0</v>
      </c>
      <c r="H26" s="26">
        <f>貼り付けシート!H25</f>
        <v>0</v>
      </c>
      <c r="I26" s="26">
        <f>貼り付けシート!I25</f>
        <v>0</v>
      </c>
      <c r="J26" s="26">
        <f>貼り付けシート!J25</f>
        <v>0</v>
      </c>
      <c r="K26" s="20">
        <f t="shared" si="3"/>
        <v>0</v>
      </c>
    </row>
    <row r="27" spans="2:16" ht="24.95" customHeight="1" x14ac:dyDescent="0.15">
      <c r="B27" s="9" t="s">
        <v>27</v>
      </c>
      <c r="C27" s="26">
        <f>貼り付けシート!C26</f>
        <v>7</v>
      </c>
      <c r="D27" s="26">
        <f>貼り付けシート!D26</f>
        <v>0</v>
      </c>
      <c r="E27" s="26">
        <f>貼り付けシート!E26</f>
        <v>0</v>
      </c>
      <c r="F27" s="26">
        <f>貼り付けシート!F26</f>
        <v>0</v>
      </c>
      <c r="G27" s="26">
        <f>貼り付けシート!G26</f>
        <v>0</v>
      </c>
      <c r="H27" s="26">
        <f>貼り付けシート!H26</f>
        <v>0</v>
      </c>
      <c r="I27" s="26">
        <f>貼り付けシート!I26</f>
        <v>0</v>
      </c>
      <c r="J27" s="26">
        <f>貼り付けシート!J26</f>
        <v>0</v>
      </c>
      <c r="K27" s="20">
        <f t="shared" si="3"/>
        <v>7</v>
      </c>
    </row>
    <row r="28" spans="2:16" ht="24.95" customHeight="1" x14ac:dyDescent="0.15">
      <c r="B28" s="9" t="s">
        <v>28</v>
      </c>
      <c r="C28" s="26">
        <f>貼り付けシート!C27</f>
        <v>62</v>
      </c>
      <c r="D28" s="26">
        <f>貼り付けシート!D27</f>
        <v>15</v>
      </c>
      <c r="E28" s="26">
        <f>貼り付けシート!E27</f>
        <v>7</v>
      </c>
      <c r="F28" s="26">
        <f>貼り付けシート!F27</f>
        <v>8</v>
      </c>
      <c r="G28" s="26">
        <f>貼り付けシート!G27</f>
        <v>6</v>
      </c>
      <c r="H28" s="26">
        <f>貼り付けシート!H27</f>
        <v>12</v>
      </c>
      <c r="I28" s="26">
        <f>貼り付けシート!I27</f>
        <v>5</v>
      </c>
      <c r="J28" s="26">
        <f>貼り付けシート!J27</f>
        <v>7</v>
      </c>
      <c r="K28" s="20">
        <f t="shared" si="3"/>
        <v>122</v>
      </c>
    </row>
    <row r="29" spans="2:16" ht="24.95" customHeight="1" x14ac:dyDescent="0.15">
      <c r="B29" s="9" t="s">
        <v>29</v>
      </c>
      <c r="C29" s="26">
        <f>貼り付けシート!C28</f>
        <v>7</v>
      </c>
      <c r="D29" s="26">
        <f>貼り付けシート!D28</f>
        <v>0</v>
      </c>
      <c r="E29" s="26">
        <f>貼り付けシート!E28</f>
        <v>1</v>
      </c>
      <c r="F29" s="26">
        <f>貼り付けシート!F28</f>
        <v>1</v>
      </c>
      <c r="G29" s="26">
        <f>貼り付けシート!G28</f>
        <v>2</v>
      </c>
      <c r="H29" s="26">
        <f>貼り付けシート!H28</f>
        <v>2</v>
      </c>
      <c r="I29" s="26">
        <f>貼り付けシート!I28</f>
        <v>0</v>
      </c>
      <c r="J29" s="26">
        <f>貼り付けシート!J28</f>
        <v>0</v>
      </c>
      <c r="K29" s="20">
        <f t="shared" si="3"/>
        <v>13</v>
      </c>
    </row>
    <row r="30" spans="2:16" ht="24.95" customHeight="1" x14ac:dyDescent="0.15">
      <c r="B30" s="9" t="s">
        <v>30</v>
      </c>
      <c r="C30" s="26">
        <f>貼り付けシート!C29</f>
        <v>5</v>
      </c>
      <c r="D30" s="26">
        <f>貼り付けシート!D29</f>
        <v>0</v>
      </c>
      <c r="E30" s="26">
        <f>貼り付けシート!E29</f>
        <v>1</v>
      </c>
      <c r="F30" s="26">
        <f>貼り付けシート!F29</f>
        <v>0</v>
      </c>
      <c r="G30" s="26">
        <f>貼り付けシート!G29</f>
        <v>2</v>
      </c>
      <c r="H30" s="26">
        <f>貼り付けシート!H29</f>
        <v>0</v>
      </c>
      <c r="I30" s="26">
        <f>貼り付けシート!I29</f>
        <v>0</v>
      </c>
      <c r="J30" s="26">
        <f>貼り付けシート!J29</f>
        <v>0</v>
      </c>
      <c r="K30" s="20">
        <f t="shared" si="3"/>
        <v>8</v>
      </c>
    </row>
    <row r="31" spans="2:16" ht="24.95" customHeight="1" x14ac:dyDescent="0.15">
      <c r="B31" s="9" t="s">
        <v>31</v>
      </c>
      <c r="C31" s="26">
        <f>貼り付けシート!C30</f>
        <v>146</v>
      </c>
      <c r="D31" s="26">
        <f>貼り付けシート!D30</f>
        <v>9</v>
      </c>
      <c r="E31" s="26">
        <f>貼り付けシート!E30</f>
        <v>25</v>
      </c>
      <c r="F31" s="26">
        <f>貼り付けシート!F30</f>
        <v>31</v>
      </c>
      <c r="G31" s="26">
        <f>貼り付けシート!G30</f>
        <v>28</v>
      </c>
      <c r="H31" s="26">
        <f>貼り付けシート!H30</f>
        <v>78</v>
      </c>
      <c r="I31" s="26">
        <f>貼り付けシート!I30</f>
        <v>11</v>
      </c>
      <c r="J31" s="26">
        <f>貼り付けシート!J30</f>
        <v>0</v>
      </c>
      <c r="K31" s="20">
        <f t="shared" si="3"/>
        <v>328</v>
      </c>
    </row>
    <row r="32" spans="2:16" ht="24.95" customHeight="1" x14ac:dyDescent="0.15">
      <c r="B32" s="9" t="s">
        <v>32</v>
      </c>
      <c r="C32" s="26">
        <f>貼り付けシート!C31</f>
        <v>6</v>
      </c>
      <c r="D32" s="26">
        <f>貼り付けシート!D31</f>
        <v>1</v>
      </c>
      <c r="E32" s="26">
        <f>貼り付けシート!E31</f>
        <v>0</v>
      </c>
      <c r="F32" s="26">
        <f>貼り付けシート!F31</f>
        <v>0</v>
      </c>
      <c r="G32" s="26">
        <f>貼り付けシート!G31</f>
        <v>0</v>
      </c>
      <c r="H32" s="26">
        <f>貼り付けシート!H31</f>
        <v>1</v>
      </c>
      <c r="I32" s="26">
        <f>貼り付けシート!I31</f>
        <v>0</v>
      </c>
      <c r="J32" s="26">
        <f>貼り付けシート!J31</f>
        <v>0</v>
      </c>
      <c r="K32" s="20">
        <f t="shared" si="3"/>
        <v>8</v>
      </c>
    </row>
    <row r="33" spans="2:11" ht="24.95" customHeight="1" x14ac:dyDescent="0.15">
      <c r="B33" s="9" t="s">
        <v>33</v>
      </c>
      <c r="C33" s="26">
        <f>貼り付けシート!C32</f>
        <v>4</v>
      </c>
      <c r="D33" s="26">
        <f>貼り付けシート!D32</f>
        <v>0</v>
      </c>
      <c r="E33" s="26">
        <f>貼り付けシート!E32</f>
        <v>2</v>
      </c>
      <c r="F33" s="26">
        <f>貼り付けシート!F32</f>
        <v>0</v>
      </c>
      <c r="G33" s="26">
        <f>貼り付けシート!G32</f>
        <v>1</v>
      </c>
      <c r="H33" s="26">
        <f>貼り付けシート!H32</f>
        <v>5</v>
      </c>
      <c r="I33" s="26">
        <f>貼り付けシート!I32</f>
        <v>0</v>
      </c>
      <c r="J33" s="26">
        <f>貼り付けシート!J32</f>
        <v>0</v>
      </c>
      <c r="K33" s="20">
        <f t="shared" si="3"/>
        <v>12</v>
      </c>
    </row>
    <row r="34" spans="2:11" ht="24.95" customHeight="1" x14ac:dyDescent="0.15">
      <c r="B34" s="9" t="s">
        <v>34</v>
      </c>
      <c r="C34" s="26">
        <f>貼り付けシート!C33</f>
        <v>534</v>
      </c>
      <c r="D34" s="26">
        <f>貼り付けシート!D33</f>
        <v>77</v>
      </c>
      <c r="E34" s="26">
        <f>貼り付けシート!E33</f>
        <v>103</v>
      </c>
      <c r="F34" s="26">
        <f>貼り付けシート!F33</f>
        <v>129</v>
      </c>
      <c r="G34" s="26">
        <f>貼り付けシート!G33</f>
        <v>101</v>
      </c>
      <c r="H34" s="26">
        <f>貼り付けシート!H33</f>
        <v>297</v>
      </c>
      <c r="I34" s="26">
        <f>貼り付けシート!I33</f>
        <v>46</v>
      </c>
      <c r="J34" s="26">
        <f>貼り付けシート!J33</f>
        <v>0</v>
      </c>
      <c r="K34" s="20">
        <f t="shared" si="3"/>
        <v>1287</v>
      </c>
    </row>
    <row r="35" spans="2:11" ht="24.95" customHeight="1" thickBot="1" x14ac:dyDescent="0.2">
      <c r="B35" s="9" t="s">
        <v>35</v>
      </c>
      <c r="C35" s="26">
        <f>貼り付けシート!C34</f>
        <v>109</v>
      </c>
      <c r="D35" s="26">
        <f>貼り付けシート!D34</f>
        <v>20</v>
      </c>
      <c r="E35" s="26">
        <f>貼り付けシート!E34</f>
        <v>18</v>
      </c>
      <c r="F35" s="26">
        <f>貼り付けシート!F34</f>
        <v>62</v>
      </c>
      <c r="G35" s="26">
        <f>貼り付けシート!G34</f>
        <v>14</v>
      </c>
      <c r="H35" s="26">
        <f>貼り付けシート!H34</f>
        <v>49</v>
      </c>
      <c r="I35" s="26">
        <f>貼り付けシート!I34</f>
        <v>8</v>
      </c>
      <c r="J35" s="26">
        <f>貼り付けシート!J34</f>
        <v>0</v>
      </c>
      <c r="K35" s="20">
        <f t="shared" si="3"/>
        <v>280</v>
      </c>
    </row>
    <row r="36" spans="2:11" ht="24.95" customHeight="1" thickTop="1" thickBot="1" x14ac:dyDescent="0.2">
      <c r="B36" s="7" t="s">
        <v>19</v>
      </c>
      <c r="C36" s="21">
        <f t="shared" ref="C36:K36" si="4">SUM(C25:C35)</f>
        <v>882</v>
      </c>
      <c r="D36" s="21">
        <f t="shared" si="4"/>
        <v>122</v>
      </c>
      <c r="E36" s="22">
        <f t="shared" si="4"/>
        <v>159</v>
      </c>
      <c r="F36" s="21">
        <f t="shared" si="4"/>
        <v>231</v>
      </c>
      <c r="G36" s="21">
        <f t="shared" si="4"/>
        <v>154</v>
      </c>
      <c r="H36" s="21">
        <f t="shared" si="4"/>
        <v>446</v>
      </c>
      <c r="I36" s="21">
        <f t="shared" si="4"/>
        <v>70</v>
      </c>
      <c r="J36" s="23">
        <f t="shared" si="4"/>
        <v>7</v>
      </c>
      <c r="K36" s="24">
        <f t="shared" si="4"/>
        <v>2071</v>
      </c>
    </row>
    <row r="37" spans="2:11" ht="24.95" customHeight="1" x14ac:dyDescent="0.15">
      <c r="B37" s="45" t="s">
        <v>42</v>
      </c>
      <c r="C37" s="45"/>
      <c r="D37" s="45"/>
      <c r="E37" s="45"/>
      <c r="F37" s="45"/>
      <c r="G37" s="45"/>
      <c r="H37" s="45"/>
      <c r="I37" s="45"/>
      <c r="J37" s="45"/>
      <c r="K37" s="45"/>
    </row>
    <row r="38" spans="2:11" ht="20.100000000000001" customHeight="1" x14ac:dyDescent="0.15"/>
    <row r="39" spans="2:11" ht="20.100000000000001" customHeight="1" x14ac:dyDescent="0.15"/>
    <row r="40" spans="2:11" ht="20.100000000000001" customHeight="1" x14ac:dyDescent="0.15"/>
    <row r="41" spans="2:11" ht="20.100000000000001" customHeight="1" x14ac:dyDescent="0.15"/>
    <row r="42" spans="2:11" ht="20.100000000000001" customHeight="1" x14ac:dyDescent="0.15"/>
    <row r="43" spans="2:11" ht="20.100000000000001" customHeight="1" x14ac:dyDescent="0.15"/>
    <row r="44" spans="2:11" ht="20.100000000000001" customHeight="1" x14ac:dyDescent="0.15"/>
    <row r="45" spans="2:11" ht="20.100000000000001" customHeight="1" x14ac:dyDescent="0.15"/>
    <row r="46" spans="2:11" ht="20.100000000000001" customHeight="1" x14ac:dyDescent="0.15"/>
    <row r="47" spans="2:11" ht="20.100000000000001" customHeight="1" x14ac:dyDescent="0.15"/>
    <row r="48" spans="2:1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</sheetData>
  <mergeCells count="24">
    <mergeCell ref="J22:J24"/>
    <mergeCell ref="K22:K24"/>
    <mergeCell ref="I22:I24"/>
    <mergeCell ref="D22:D24"/>
    <mergeCell ref="E22:E24"/>
    <mergeCell ref="F22:F24"/>
    <mergeCell ref="G22:G24"/>
    <mergeCell ref="H22:H24"/>
    <mergeCell ref="B37:K37"/>
    <mergeCell ref="C1:I2"/>
    <mergeCell ref="B3:C3"/>
    <mergeCell ref="H3:K3"/>
    <mergeCell ref="C4:C6"/>
    <mergeCell ref="D4:D6"/>
    <mergeCell ref="E4:E6"/>
    <mergeCell ref="F4:F6"/>
    <mergeCell ref="G4:G6"/>
    <mergeCell ref="H4:H6"/>
    <mergeCell ref="J4:J6"/>
    <mergeCell ref="K4:K6"/>
    <mergeCell ref="I4:I6"/>
    <mergeCell ref="B21:C21"/>
    <mergeCell ref="H21:K21"/>
    <mergeCell ref="C22:C24"/>
  </mergeCells>
  <phoneticPr fontId="1"/>
  <pageMargins left="0.70866141732283472" right="0.31496062992125984" top="0.74803149606299213" bottom="0.55118110236220474" header="0.31496062992125984" footer="0.31496062992125984"/>
  <pageSetup paperSize="9" scale="9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貼り付けシート</vt:lpstr>
      <vt:lpstr>救急発生件数</vt:lpstr>
      <vt:lpstr>救急発生件数!Print_Area</vt:lpstr>
      <vt:lpstr>貼り付けシート!Print_Area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sunto</dc:creator>
  <cp:lastModifiedBy>小野　華奈子</cp:lastModifiedBy>
  <cp:lastPrinted>2022-10-03T06:25:13Z</cp:lastPrinted>
  <dcterms:created xsi:type="dcterms:W3CDTF">2016-07-07T08:14:43Z</dcterms:created>
  <dcterms:modified xsi:type="dcterms:W3CDTF">2022-10-03T06:25:22Z</dcterms:modified>
</cp:coreProperties>
</file>